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eff. 7-1-23 Building" sheetId="1" r:id="rId1"/>
    <sheet name="Sheet2" sheetId="2" r:id="rId2"/>
    <sheet name="Sheet3" sheetId="3" r:id="rId3"/>
  </sheets>
  <definedNames>
    <definedName name="_xlnm.Print_Area" localSheetId="0">'eff. 7-1-23 Building'!$A$1:$I$68</definedName>
  </definedNames>
  <calcPr fullCalcOnLoad="1" fullPrecision="0"/>
</workbook>
</file>

<file path=xl/sharedStrings.xml><?xml version="1.0" encoding="utf-8"?>
<sst xmlns="http://schemas.openxmlformats.org/spreadsheetml/2006/main" count="73" uniqueCount="49">
  <si>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</si>
  <si>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</si>
  <si>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</si>
  <si>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</si>
  <si>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</si>
  <si>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</si>
  <si>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</si>
  <si>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</si>
  <si>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</si>
  <si>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</si>
  <si>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</si>
  <si>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</si>
  <si>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</si>
  <si>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</si>
  <si>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</si>
  <si>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</si>
  <si>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</si>
  <si>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</si>
  <si>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</si>
  <si>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</si>
  <si>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</si>
  <si>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</si>
  <si>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</si>
  <si>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</si>
  <si>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</si>
  <si>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</si>
  <si>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</si>
  <si>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</si>
  <si>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</si>
  <si>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</si>
  <si>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</si>
  <si>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</si>
  <si>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</si>
  <si>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</si>
  <si>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</si>
  <si>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</si>
  <si>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</si>
  <si>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</si>
  <si>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Building</t>
  </si>
  <si>
    <t>Local 158 (District 832)</t>
  </si>
  <si>
    <t xml:space="preserve">            UNICON</t>
  </si>
  <si>
    <t xml:space="preserve">            CIRST</t>
  </si>
  <si>
    <t xml:space="preserve">            ASP Fund</t>
  </si>
  <si>
    <t xml:space="preserve">            INT'L Training</t>
  </si>
  <si>
    <t xml:space="preserve">           *UNYE Pension Supplement</t>
  </si>
  <si>
    <t>*non-benefit bearing contribution</t>
  </si>
  <si>
    <t xml:space="preserve">    Period Worked:  </t>
  </si>
  <si>
    <r>
      <t xml:space="preserve">                      </t>
    </r>
    <r>
      <rPr>
        <b/>
        <u val="single"/>
        <sz val="11"/>
        <rFont val="Times New Roman"/>
        <family val="1"/>
      </rPr>
      <t>Effective 7/1/2023 - 6/30/2024</t>
    </r>
  </si>
  <si>
    <t>Total Dues (Not to include VPAF):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</si>
</sst>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9"/>
      <color indexed="8"/>
      <name val="Times New Roman"/>
      <family val="0"/>
    </font>
    <font>
      <sz val="9"/>
      <color indexed="8"/>
      <name val="Times New Roman"/>
      <family val="0"/>
    </font>
    <font>
      <b/>
      <u val="single"/>
      <sz val="9"/>
      <color indexed="8"/>
      <name val="Times New Roman"/>
      <family val="0"/>
    </font>
    <font>
      <b/>
      <u val="single"/>
      <vertAlign val="superscript"/>
      <sz val="9"/>
      <color indexed="8"/>
      <name val="Times New Roman"/>
      <family val="0"/>
    </font>
    <font>
      <i/>
      <u val="single"/>
      <sz val="9"/>
      <color indexed="8"/>
      <name val="Times New Roman"/>
      <family val="0"/>
    </font>
    <font>
      <i/>
      <sz val="9"/>
      <color indexed="8"/>
      <name val="Times New Roman"/>
      <family val="0"/>
    </font>
    <font>
      <b/>
      <i/>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3">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44" fontId="12" fillId="0" borderId="0" xfId="0" applyNumberFormat="1" applyFont="1" applyAlignment="1">
      <alignment/>
    </xf>
    <xf numFmtId="0" fontId="9" fillId="33" borderId="12" xfId="0" applyFont="1" applyFill="1" applyBorder="1" applyAlignment="1">
      <alignment horizontal="center" vertical="center"/>
    </xf>
    <xf numFmtId="2" fontId="6" fillId="33" borderId="12" xfId="0" applyNumberFormat="1" applyFont="1" applyFill="1" applyBorder="1" applyAlignment="1">
      <alignment horizontal="center" vertical="center"/>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6" fillId="0" borderId="16" xfId="0" applyFont="1" applyBorder="1" applyAlignment="1">
      <alignment/>
    </xf>
    <xf numFmtId="0" fontId="0" fillId="0" borderId="17" xfId="0" applyBorder="1" applyAlignment="1">
      <alignment/>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7</xdr:col>
      <xdr:colOff>171450</xdr:colOff>
      <xdr:row>6</xdr:row>
      <xdr:rowOff>47625</xdr:rowOff>
    </xdr:to>
    <xdr:sp>
      <xdr:nvSpPr>
        <xdr:cNvPr id="1" name="Line 20"/>
        <xdr:cNvSpPr>
          <a:spLocks/>
        </xdr:cNvSpPr>
      </xdr:nvSpPr>
      <xdr:spPr>
        <a:xfrm>
          <a:off x="0" y="1162050"/>
          <a:ext cx="677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0</xdr:row>
      <xdr:rowOff>152400</xdr:rowOff>
    </xdr:from>
    <xdr:to>
      <xdr:col>8</xdr:col>
      <xdr:colOff>857250</xdr:colOff>
      <xdr:row>12</xdr:row>
      <xdr:rowOff>142875</xdr:rowOff>
    </xdr:to>
    <xdr:sp>
      <xdr:nvSpPr>
        <xdr:cNvPr id="2" name="Rectangle 22"/>
        <xdr:cNvSpPr>
          <a:spLocks/>
        </xdr:cNvSpPr>
      </xdr:nvSpPr>
      <xdr:spPr>
        <a:xfrm>
          <a:off x="6753225" y="152400"/>
          <a:ext cx="1790700" cy="194310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19</xdr:row>
      <xdr:rowOff>114300</xdr:rowOff>
    </xdr:from>
    <xdr:to>
      <xdr:col>8</xdr:col>
      <xdr:colOff>28575</xdr:colOff>
      <xdr:row>25</xdr:row>
      <xdr:rowOff>38100</xdr:rowOff>
    </xdr:to>
    <xdr:sp>
      <xdr:nvSpPr>
        <xdr:cNvPr id="3" name="Text Box 18"/>
        <xdr:cNvSpPr txBox="1">
          <a:spLocks noChangeArrowheads="1"/>
        </xdr:cNvSpPr>
      </xdr:nvSpPr>
      <xdr:spPr>
        <a:xfrm>
          <a:off x="209550" y="3400425"/>
          <a:ext cx="750570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52</xdr:row>
      <xdr:rowOff>47625</xdr:rowOff>
    </xdr:from>
    <xdr:to>
      <xdr:col>2</xdr:col>
      <xdr:colOff>857250</xdr:colOff>
      <xdr:row>56</xdr:row>
      <xdr:rowOff>123825</xdr:rowOff>
    </xdr:to>
    <xdr:sp>
      <xdr:nvSpPr>
        <xdr:cNvPr id="4" name="Text Box 2"/>
        <xdr:cNvSpPr txBox="1">
          <a:spLocks noChangeArrowheads="1"/>
        </xdr:cNvSpPr>
      </xdr:nvSpPr>
      <xdr:spPr>
        <a:xfrm>
          <a:off x="28575" y="9934575"/>
          <a:ext cx="348615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42</xdr:row>
      <xdr:rowOff>76200</xdr:rowOff>
    </xdr:from>
    <xdr:to>
      <xdr:col>2</xdr:col>
      <xdr:colOff>657225</xdr:colOff>
      <xdr:row>46</xdr:row>
      <xdr:rowOff>28575</xdr:rowOff>
    </xdr:to>
    <xdr:sp>
      <xdr:nvSpPr>
        <xdr:cNvPr id="5" name="Text Box 9"/>
        <xdr:cNvSpPr txBox="1">
          <a:spLocks noChangeArrowheads="1"/>
        </xdr:cNvSpPr>
      </xdr:nvSpPr>
      <xdr:spPr>
        <a:xfrm>
          <a:off x="76200" y="7791450"/>
          <a:ext cx="32385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46</xdr:row>
      <xdr:rowOff>123825</xdr:rowOff>
    </xdr:from>
    <xdr:to>
      <xdr:col>2</xdr:col>
      <xdr:colOff>438150</xdr:colOff>
      <xdr:row>48</xdr:row>
      <xdr:rowOff>152400</xdr:rowOff>
    </xdr:to>
    <xdr:sp>
      <xdr:nvSpPr>
        <xdr:cNvPr id="6" name="Text Box 3"/>
        <xdr:cNvSpPr txBox="1">
          <a:spLocks noChangeArrowheads="1"/>
        </xdr:cNvSpPr>
      </xdr:nvSpPr>
      <xdr:spPr>
        <a:xfrm>
          <a:off x="104775" y="8582025"/>
          <a:ext cx="29908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3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476250</xdr:colOff>
      <xdr:row>62</xdr:row>
      <xdr:rowOff>200025</xdr:rowOff>
    </xdr:from>
    <xdr:to>
      <xdr:col>7</xdr:col>
      <xdr:colOff>561975</xdr:colOff>
      <xdr:row>64</xdr:row>
      <xdr:rowOff>114300</xdr:rowOff>
    </xdr:to>
    <xdr:sp>
      <xdr:nvSpPr>
        <xdr:cNvPr id="7" name="Text Box 1"/>
        <xdr:cNvSpPr txBox="1">
          <a:spLocks noChangeArrowheads="1"/>
        </xdr:cNvSpPr>
      </xdr:nvSpPr>
      <xdr:spPr>
        <a:xfrm>
          <a:off x="4086225" y="12315825"/>
          <a:ext cx="30765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1</xdr:col>
      <xdr:colOff>1114425</xdr:colOff>
      <xdr:row>39</xdr:row>
      <xdr:rowOff>76200</xdr:rowOff>
    </xdr:from>
    <xdr:to>
      <xdr:col>7</xdr:col>
      <xdr:colOff>857250</xdr:colOff>
      <xdr:row>41</xdr:row>
      <xdr:rowOff>152400</xdr:rowOff>
    </xdr:to>
    <xdr:sp>
      <xdr:nvSpPr>
        <xdr:cNvPr id="8" name="Text Box 24"/>
        <xdr:cNvSpPr txBox="1">
          <a:spLocks noChangeArrowheads="1"/>
        </xdr:cNvSpPr>
      </xdr:nvSpPr>
      <xdr:spPr>
        <a:xfrm>
          <a:off x="2647950" y="7200900"/>
          <a:ext cx="4810125"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161925</xdr:rowOff>
    </xdr:from>
    <xdr:to>
      <xdr:col>8</xdr:col>
      <xdr:colOff>514350</xdr:colOff>
      <xdr:row>1</xdr:row>
      <xdr:rowOff>161925</xdr:rowOff>
    </xdr:to>
    <xdr:sp>
      <xdr:nvSpPr>
        <xdr:cNvPr id="9" name="Line 25"/>
        <xdr:cNvSpPr>
          <a:spLocks/>
        </xdr:cNvSpPr>
      </xdr:nvSpPr>
      <xdr:spPr>
        <a:xfrm>
          <a:off x="6915150"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showZeros="0" tabSelected="1" zoomScale="80" zoomScaleNormal="80" zoomScalePageLayoutView="80" workbookViewId="0" topLeftCell="A34">
      <selection activeCell="B50" sqref="B50"/>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8.421875" style="2" customWidth="1"/>
    <col min="8" max="8" width="16.28125" style="2" customWidth="1"/>
    <col min="9" max="9" width="16.421875" style="2" customWidth="1"/>
    <col min="10" max="16384" width="9.140625" style="2" customWidth="1"/>
  </cols>
  <sheetData>
    <row r="1" spans="1:5" ht="14.25">
      <c r="A1" s="47" t="s">
        <v>37</v>
      </c>
      <c r="B1" s="47"/>
      <c r="C1" s="47"/>
      <c r="D1" s="47"/>
      <c r="E1" s="47"/>
    </row>
    <row r="2" spans="1:5" ht="14.25">
      <c r="A2" s="48" t="s">
        <v>32</v>
      </c>
      <c r="B2" s="48"/>
      <c r="C2" s="48"/>
      <c r="D2" s="48"/>
      <c r="E2" s="48"/>
    </row>
    <row r="3" spans="1:5" ht="14.25">
      <c r="A3" s="48" t="s">
        <v>33</v>
      </c>
      <c r="B3" s="48"/>
      <c r="C3" s="48"/>
      <c r="D3" s="48"/>
      <c r="E3" s="48"/>
    </row>
    <row r="4" spans="1:5" ht="15">
      <c r="A4" s="46" t="s">
        <v>34</v>
      </c>
      <c r="B4" s="46"/>
      <c r="C4" s="46"/>
      <c r="D4" s="46"/>
      <c r="E4" s="46"/>
    </row>
    <row r="5" spans="1:5" ht="15">
      <c r="A5" s="46" t="s">
        <v>35</v>
      </c>
      <c r="B5" s="46"/>
      <c r="C5" s="46"/>
      <c r="D5" s="46"/>
      <c r="E5" s="46"/>
    </row>
    <row r="6" spans="1:5" ht="15">
      <c r="A6" s="46" t="s">
        <v>36</v>
      </c>
      <c r="B6" s="46"/>
      <c r="C6" s="46"/>
      <c r="D6" s="46"/>
      <c r="E6" s="46"/>
    </row>
    <row r="7" ht="14.25">
      <c r="A7" s="1" t="s">
        <v>0</v>
      </c>
    </row>
    <row r="8" spans="1:5" ht="15">
      <c r="A8" s="49" t="s">
        <v>39</v>
      </c>
      <c r="B8" s="49"/>
      <c r="C8" s="49"/>
      <c r="D8" s="49"/>
      <c r="E8" s="49"/>
    </row>
    <row r="9" spans="1:5" ht="15">
      <c r="A9" s="49" t="s">
        <v>38</v>
      </c>
      <c r="B9" s="49"/>
      <c r="C9" s="49"/>
      <c r="D9" s="49"/>
      <c r="E9" s="49"/>
    </row>
    <row r="10" ht="6" customHeight="1">
      <c r="A10" s="4"/>
    </row>
    <row r="11" ht="6" customHeight="1">
      <c r="A11" s="4"/>
    </row>
    <row r="12" ht="9.75" customHeight="1">
      <c r="A12" s="4"/>
    </row>
    <row r="13" spans="1:5" ht="15">
      <c r="A13" s="39" t="s">
        <v>24</v>
      </c>
      <c r="B13" s="50"/>
      <c r="C13" s="51"/>
      <c r="D13" s="51"/>
      <c r="E13" s="35"/>
    </row>
    <row r="14" spans="1:5" ht="15">
      <c r="A14" s="39" t="s">
        <v>25</v>
      </c>
      <c r="B14" s="50"/>
      <c r="C14" s="51"/>
      <c r="D14" s="51"/>
      <c r="E14" s="35"/>
    </row>
    <row r="15" spans="1:5" ht="15">
      <c r="A15" s="39" t="s">
        <v>26</v>
      </c>
      <c r="B15" s="50"/>
      <c r="C15" s="51"/>
      <c r="D15" s="51"/>
      <c r="E15" s="35"/>
    </row>
    <row r="16" spans="1:4" ht="15">
      <c r="A16" s="39" t="s">
        <v>28</v>
      </c>
      <c r="B16" s="37"/>
      <c r="C16" s="39" t="s">
        <v>27</v>
      </c>
      <c r="D16" s="38"/>
    </row>
    <row r="17" spans="1:4" ht="15">
      <c r="A17" s="39" t="s">
        <v>29</v>
      </c>
      <c r="B17" s="50"/>
      <c r="C17" s="51"/>
      <c r="D17" s="52"/>
    </row>
    <row r="18" ht="15">
      <c r="A18" s="4"/>
    </row>
    <row r="19" spans="2:5" ht="15">
      <c r="B19" s="41" t="s">
        <v>46</v>
      </c>
      <c r="C19" s="40"/>
      <c r="D19" s="36" t="s">
        <v>30</v>
      </c>
      <c r="E19" s="40"/>
    </row>
    <row r="20" ht="15">
      <c r="A20" s="6"/>
    </row>
    <row r="22" ht="15">
      <c r="A22" s="4"/>
    </row>
    <row r="23" ht="15">
      <c r="A23" s="4"/>
    </row>
    <row r="24" ht="15">
      <c r="A24" s="4"/>
    </row>
    <row r="25" ht="15">
      <c r="A25" s="4"/>
    </row>
    <row r="26" ht="11.25" customHeight="1">
      <c r="A26" s="4"/>
    </row>
    <row r="27" spans="1:9" ht="10.5" customHeight="1">
      <c r="A27" s="7"/>
      <c r="B27" s="8"/>
      <c r="C27" s="8"/>
      <c r="D27" s="7"/>
      <c r="E27" s="7"/>
      <c r="F27" s="7"/>
      <c r="G27" s="5"/>
      <c r="H27" s="5"/>
      <c r="I27" s="5"/>
    </row>
    <row r="28" spans="1:8" s="11" customFormat="1" ht="12.75" customHeight="1" thickBot="1">
      <c r="A28" s="9" t="s">
        <v>4</v>
      </c>
      <c r="B28" s="9" t="s">
        <v>31</v>
      </c>
      <c r="C28" s="9" t="s">
        <v>5</v>
      </c>
      <c r="D28" s="9" t="s">
        <v>6</v>
      </c>
      <c r="E28" s="9" t="s">
        <v>7</v>
      </c>
      <c r="F28" s="9"/>
      <c r="G28" s="10"/>
      <c r="H28" s="10" t="s">
        <v>8</v>
      </c>
    </row>
    <row r="29" spans="1:8" s="11" customFormat="1" ht="15" customHeight="1" thickTop="1">
      <c r="A29" s="12"/>
      <c r="B29" s="12"/>
      <c r="C29" s="13"/>
      <c r="D29" s="14"/>
      <c r="E29" s="14"/>
      <c r="F29" s="12"/>
      <c r="G29" s="15"/>
      <c r="H29" s="16">
        <f aca="true" t="shared" si="0" ref="H29:H38">D29+E29</f>
        <v>0</v>
      </c>
    </row>
    <row r="30" spans="1:8" s="11" customFormat="1" ht="15" customHeight="1">
      <c r="A30" s="44">
        <v>0</v>
      </c>
      <c r="B30" s="44">
        <v>0</v>
      </c>
      <c r="C30" s="18"/>
      <c r="D30" s="45">
        <v>0</v>
      </c>
      <c r="E30" s="45">
        <v>0</v>
      </c>
      <c r="F30" s="20"/>
      <c r="G30" s="20"/>
      <c r="H30" s="21">
        <f>D30+E30</f>
        <v>0</v>
      </c>
    </row>
    <row r="31" spans="1:8" s="11" customFormat="1" ht="16.5">
      <c r="A31" s="17"/>
      <c r="B31" s="17"/>
      <c r="C31" s="18"/>
      <c r="D31" s="19">
        <v>0</v>
      </c>
      <c r="E31" s="19">
        <v>0</v>
      </c>
      <c r="F31" s="20"/>
      <c r="G31" s="20"/>
      <c r="H31" s="21">
        <f t="shared" si="0"/>
        <v>0</v>
      </c>
    </row>
    <row r="32" spans="1:8" s="11" customFormat="1" ht="16.5">
      <c r="A32" s="17"/>
      <c r="B32" s="17"/>
      <c r="C32" s="18"/>
      <c r="D32" s="19">
        <v>0</v>
      </c>
      <c r="E32" s="19"/>
      <c r="F32" s="20"/>
      <c r="G32" s="20"/>
      <c r="H32" s="21">
        <f t="shared" si="0"/>
        <v>0</v>
      </c>
    </row>
    <row r="33" spans="1:8" s="11" customFormat="1" ht="16.5">
      <c r="A33" s="17"/>
      <c r="B33" s="17"/>
      <c r="C33" s="18"/>
      <c r="D33" s="19"/>
      <c r="E33" s="19"/>
      <c r="F33" s="20"/>
      <c r="G33" s="20"/>
      <c r="H33" s="21">
        <f t="shared" si="0"/>
        <v>0</v>
      </c>
    </row>
    <row r="34" spans="1:8" s="11" customFormat="1" ht="16.5">
      <c r="A34" s="17"/>
      <c r="B34" s="17"/>
      <c r="C34" s="18"/>
      <c r="D34" s="19"/>
      <c r="E34" s="19"/>
      <c r="F34" s="20"/>
      <c r="G34" s="20"/>
      <c r="H34" s="21">
        <f t="shared" si="0"/>
        <v>0</v>
      </c>
    </row>
    <row r="35" spans="1:8" s="11" customFormat="1" ht="16.5">
      <c r="A35" s="17"/>
      <c r="B35" s="17"/>
      <c r="C35" s="18"/>
      <c r="D35" s="19"/>
      <c r="E35" s="19"/>
      <c r="F35" s="20"/>
      <c r="G35" s="20"/>
      <c r="H35" s="21">
        <f t="shared" si="0"/>
        <v>0</v>
      </c>
    </row>
    <row r="36" spans="1:8" s="11" customFormat="1" ht="16.5">
      <c r="A36" s="17"/>
      <c r="B36" s="17"/>
      <c r="C36" s="18"/>
      <c r="D36" s="19"/>
      <c r="E36" s="19"/>
      <c r="F36" s="20"/>
      <c r="G36" s="20"/>
      <c r="H36" s="21">
        <f t="shared" si="0"/>
        <v>0</v>
      </c>
    </row>
    <row r="37" spans="1:8" s="11" customFormat="1" ht="16.5">
      <c r="A37" s="17"/>
      <c r="B37" s="17"/>
      <c r="C37" s="18"/>
      <c r="D37" s="19"/>
      <c r="E37" s="19"/>
      <c r="F37" s="20"/>
      <c r="G37" s="20"/>
      <c r="H37" s="21">
        <f t="shared" si="0"/>
        <v>0</v>
      </c>
    </row>
    <row r="38" spans="1:8" s="11" customFormat="1" ht="16.5">
      <c r="A38" s="17"/>
      <c r="B38" s="17"/>
      <c r="C38" s="18"/>
      <c r="D38" s="19"/>
      <c r="E38" s="19"/>
      <c r="F38" s="20"/>
      <c r="G38" s="20"/>
      <c r="H38" s="21">
        <f t="shared" si="0"/>
        <v>0</v>
      </c>
    </row>
    <row r="39" spans="1:8" ht="18">
      <c r="A39" s="4"/>
      <c r="B39" s="22" t="s">
        <v>2</v>
      </c>
      <c r="C39" s="23">
        <f>SUM(C29:C38)</f>
        <v>0</v>
      </c>
      <c r="D39" s="24">
        <f>SUM(D29:D38)</f>
        <v>0</v>
      </c>
      <c r="E39" s="24">
        <f>SUM(E29:E38)</f>
        <v>0</v>
      </c>
      <c r="F39" s="25"/>
      <c r="G39" s="25"/>
      <c r="H39" s="42">
        <f>SUM(D39:E39)</f>
        <v>0</v>
      </c>
    </row>
    <row r="40" spans="1:8" ht="16.5">
      <c r="A40" s="4"/>
      <c r="C40" s="8"/>
      <c r="D40" s="8"/>
      <c r="E40" s="8"/>
      <c r="F40" s="8"/>
      <c r="G40" s="8"/>
      <c r="H40" s="8"/>
    </row>
    <row r="41" ht="15">
      <c r="A41" s="4"/>
    </row>
    <row r="42" spans="1:8" ht="15">
      <c r="A42" s="4" t="s">
        <v>1</v>
      </c>
      <c r="B42" s="1"/>
      <c r="E42" s="1"/>
      <c r="F42" s="1"/>
      <c r="H42" s="1"/>
    </row>
    <row r="43" spans="1:5" ht="15">
      <c r="A43" s="4" t="s">
        <v>22</v>
      </c>
      <c r="E43" s="26" t="s">
        <v>47</v>
      </c>
    </row>
    <row r="44" spans="1:6" ht="10.5" customHeight="1">
      <c r="A44" s="4" t="s">
        <v>3</v>
      </c>
      <c r="E44" s="26"/>
      <c r="F44" s="1"/>
    </row>
    <row r="45" spans="1:4" ht="14.25">
      <c r="A45" s="27"/>
      <c r="D45" s="27" t="s">
        <v>20</v>
      </c>
    </row>
    <row r="46" spans="2:9" ht="18.75">
      <c r="B46" s="4"/>
      <c r="D46" s="28" t="s">
        <v>11</v>
      </c>
      <c r="F46" s="2" t="s">
        <v>18</v>
      </c>
      <c r="G46" s="29">
        <v>9.5</v>
      </c>
      <c r="H46" s="8" t="s">
        <v>19</v>
      </c>
      <c r="I46" s="3">
        <f aca="true" t="shared" si="1" ref="I46:I55">G46*H$39</f>
        <v>0</v>
      </c>
    </row>
    <row r="47" spans="2:9" ht="18.75">
      <c r="B47" s="4"/>
      <c r="D47" s="28" t="s">
        <v>12</v>
      </c>
      <c r="F47" s="2" t="s">
        <v>18</v>
      </c>
      <c r="G47" s="29">
        <v>9.6</v>
      </c>
      <c r="H47" s="8" t="s">
        <v>19</v>
      </c>
      <c r="I47" s="3">
        <f t="shared" si="1"/>
        <v>0</v>
      </c>
    </row>
    <row r="48" spans="2:9" ht="18.75">
      <c r="B48" s="4"/>
      <c r="D48" s="28" t="s">
        <v>13</v>
      </c>
      <c r="F48" s="2" t="s">
        <v>18</v>
      </c>
      <c r="G48" s="29">
        <v>1.4</v>
      </c>
      <c r="H48" s="8" t="s">
        <v>19</v>
      </c>
      <c r="I48" s="3">
        <f t="shared" si="1"/>
        <v>0</v>
      </c>
    </row>
    <row r="49" spans="2:9" ht="18.75">
      <c r="B49" s="4"/>
      <c r="D49" s="28" t="s">
        <v>42</v>
      </c>
      <c r="F49" s="2" t="s">
        <v>18</v>
      </c>
      <c r="G49" s="29">
        <v>0.36</v>
      </c>
      <c r="H49" s="8" t="s">
        <v>19</v>
      </c>
      <c r="I49" s="3">
        <f>G49*H$39</f>
        <v>0</v>
      </c>
    </row>
    <row r="50" spans="2:9" ht="18.75">
      <c r="B50" s="4"/>
      <c r="D50" s="28" t="s">
        <v>14</v>
      </c>
      <c r="F50" s="2" t="s">
        <v>18</v>
      </c>
      <c r="G50" s="29">
        <v>8.2</v>
      </c>
      <c r="H50" s="8" t="s">
        <v>19</v>
      </c>
      <c r="I50" s="3">
        <f t="shared" si="1"/>
        <v>0</v>
      </c>
    </row>
    <row r="51" spans="2:9" ht="18.75">
      <c r="B51" s="4"/>
      <c r="D51" s="28" t="s">
        <v>15</v>
      </c>
      <c r="F51" s="2" t="s">
        <v>18</v>
      </c>
      <c r="G51" s="30">
        <v>1.5</v>
      </c>
      <c r="H51" s="8" t="s">
        <v>19</v>
      </c>
      <c r="I51" s="3">
        <f t="shared" si="1"/>
        <v>0</v>
      </c>
    </row>
    <row r="52" spans="2:9" ht="18.75">
      <c r="B52" s="4"/>
      <c r="D52" s="28" t="s">
        <v>41</v>
      </c>
      <c r="F52" s="2" t="s">
        <v>18</v>
      </c>
      <c r="G52" s="30">
        <v>0.15</v>
      </c>
      <c r="H52" s="8" t="s">
        <v>19</v>
      </c>
      <c r="I52" s="3">
        <f>G52*H$39</f>
        <v>0</v>
      </c>
    </row>
    <row r="53" spans="2:9" ht="18.75">
      <c r="B53" s="4"/>
      <c r="D53" s="28" t="s">
        <v>40</v>
      </c>
      <c r="F53" s="2" t="s">
        <v>18</v>
      </c>
      <c r="G53" s="30">
        <v>0.15</v>
      </c>
      <c r="H53" s="8" t="s">
        <v>19</v>
      </c>
      <c r="I53" s="3">
        <f>G53*H$39</f>
        <v>0</v>
      </c>
    </row>
    <row r="54" spans="2:9" ht="18.75">
      <c r="B54" s="4"/>
      <c r="D54" s="28" t="s">
        <v>44</v>
      </c>
      <c r="F54" s="2" t="s">
        <v>18</v>
      </c>
      <c r="G54" s="30">
        <v>2.75</v>
      </c>
      <c r="H54" s="8" t="s">
        <v>19</v>
      </c>
      <c r="I54" s="3">
        <f t="shared" si="1"/>
        <v>0</v>
      </c>
    </row>
    <row r="55" spans="2:12" ht="18.75">
      <c r="B55" s="4"/>
      <c r="D55" s="28" t="s">
        <v>43</v>
      </c>
      <c r="F55" s="2" t="s">
        <v>18</v>
      </c>
      <c r="G55" s="30">
        <v>0.05</v>
      </c>
      <c r="H55" s="8" t="s">
        <v>19</v>
      </c>
      <c r="I55" s="3">
        <f t="shared" si="1"/>
        <v>0</v>
      </c>
      <c r="L55" s="4"/>
    </row>
    <row r="56" spans="1:9" ht="18.75">
      <c r="A56" s="1"/>
      <c r="E56" s="4" t="s">
        <v>10</v>
      </c>
      <c r="G56" s="43">
        <f>SUM(G46:G55)</f>
        <v>33.66</v>
      </c>
      <c r="I56" s="3">
        <f>SUM(I46:I55)</f>
        <v>0</v>
      </c>
    </row>
    <row r="57" spans="3:9" ht="16.5">
      <c r="C57" s="4"/>
      <c r="G57" s="22" t="s">
        <v>23</v>
      </c>
      <c r="H57" s="22"/>
      <c r="I57" s="31"/>
    </row>
    <row r="58" spans="3:9" ht="18.75">
      <c r="C58" s="4"/>
      <c r="G58" s="22"/>
      <c r="H58" s="22" t="s">
        <v>48</v>
      </c>
      <c r="I58" s="3">
        <f>I59+I60</f>
        <v>0</v>
      </c>
    </row>
    <row r="59" spans="1:9" ht="18.75">
      <c r="A59" s="4" t="s">
        <v>45</v>
      </c>
      <c r="B59" s="4"/>
      <c r="C59" s="4"/>
      <c r="D59" s="4" t="s">
        <v>16</v>
      </c>
      <c r="E59" s="4"/>
      <c r="F59" s="2" t="s">
        <v>18</v>
      </c>
      <c r="G59" s="32">
        <v>0.0315</v>
      </c>
      <c r="H59" s="34" t="s">
        <v>21</v>
      </c>
      <c r="I59" s="3">
        <f>I56*G59</f>
        <v>0</v>
      </c>
    </row>
    <row r="60" spans="1:9" ht="18.75">
      <c r="A60" s="4"/>
      <c r="B60" s="4"/>
      <c r="C60" s="4"/>
      <c r="D60" s="4" t="s">
        <v>16</v>
      </c>
      <c r="E60" s="4"/>
      <c r="F60" s="2" t="s">
        <v>18</v>
      </c>
      <c r="G60" s="32">
        <v>0.0315</v>
      </c>
      <c r="H60" s="34" t="s">
        <v>5</v>
      </c>
      <c r="I60" s="3">
        <f>C39*G60</f>
        <v>0</v>
      </c>
    </row>
    <row r="61" spans="2:9" ht="18.75">
      <c r="B61" s="4"/>
      <c r="D61" s="4" t="s">
        <v>17</v>
      </c>
      <c r="F61" s="2" t="s">
        <v>18</v>
      </c>
      <c r="G61" s="30">
        <v>0.1</v>
      </c>
      <c r="H61" s="8" t="s">
        <v>19</v>
      </c>
      <c r="I61" s="3">
        <f>G61*H39</f>
        <v>0</v>
      </c>
    </row>
    <row r="62" ht="9" customHeight="1">
      <c r="I62" s="8"/>
    </row>
    <row r="63" spans="1:9" ht="18.75">
      <c r="A63" s="33" t="s">
        <v>9</v>
      </c>
      <c r="C63" s="33"/>
      <c r="D63" s="1"/>
      <c r="E63" s="1"/>
      <c r="I63" s="3">
        <f>I56+I58+I61</f>
        <v>0</v>
      </c>
    </row>
    <row r="64" ht="6.75" customHeight="1"/>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Tracy Connolly</cp:lastModifiedBy>
  <cp:lastPrinted>2017-06-15T14:40:38Z</cp:lastPrinted>
  <dcterms:created xsi:type="dcterms:W3CDTF">2013-06-05T16:39:16Z</dcterms:created>
  <dcterms:modified xsi:type="dcterms:W3CDTF">2023-06-27T13:12:49Z</dcterms:modified>
  <cp:category/>
  <cp:version/>
  <cp:contentType/>
  <cp:contentStatus/>
</cp:coreProperties>
</file>